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caella Benevides\Downloads\"/>
    </mc:Choice>
  </mc:AlternateContent>
  <xr:revisionPtr revIDLastSave="0" documentId="13_ncr:1_{727607BD-7F1D-4173-8605-E14485B99EF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sumo" sheetId="1" r:id="rId1"/>
    <sheet name="Qualificações" sheetId="2" r:id="rId2"/>
  </sheets>
  <calcPr calcId="191029"/>
</workbook>
</file>

<file path=xl/calcChain.xml><?xml version="1.0" encoding="utf-8"?>
<calcChain xmlns="http://schemas.openxmlformats.org/spreadsheetml/2006/main">
  <c r="I5" i="1" l="1"/>
  <c r="G5" i="1"/>
  <c r="E5" i="1"/>
  <c r="C5" i="1"/>
  <c r="A5" i="1"/>
</calcChain>
</file>

<file path=xl/sharedStrings.xml><?xml version="1.0" encoding="utf-8"?>
<sst xmlns="http://schemas.openxmlformats.org/spreadsheetml/2006/main" count="542" uniqueCount="204">
  <si>
    <t>Qualificações como Organização Social — Hospital Beneficente São José de Herculândia</t>
  </si>
  <si>
    <t>Consolidação nacional dos atos públicos localizados até 04/09/2026. CNPJ de referência: 72.551.799/0001-15.</t>
  </si>
  <si>
    <t>Total de qualificações</t>
  </si>
  <si>
    <t>Estados</t>
  </si>
  <si>
    <t>Municípios</t>
  </si>
  <si>
    <t>CNPJ coincidente</t>
  </si>
  <si>
    <t>Divergências cadastrais</t>
  </si>
  <si>
    <t>Síntese jurídica</t>
  </si>
  <si>
    <t>Base documental mais segura</t>
  </si>
  <si>
    <t>29 qualificações com CNPJ coincidente.</t>
  </si>
  <si>
    <t>Atos com ressalva</t>
  </si>
  <si>
    <t>Santa Catarina, Mauá/SP e Pinheiral/RJ apresentam divergências cadastrais.</t>
  </si>
  <si>
    <t>Registro histórico</t>
  </si>
  <si>
    <t>Cariacica/ES: prazo de 12 meses aparentemente encerrado em 20/05/2026, sem renovação localizada.</t>
  </si>
  <si>
    <t>Esfera federal</t>
  </si>
  <si>
    <t>Não foi localizado decreto presidencial de qualificação federal.</t>
  </si>
  <si>
    <t>Alcance</t>
  </si>
  <si>
    <t>Cada qualificação deve ser examinada conforme a legislação do ente que a concedeu e as regras do chamamento específico.</t>
  </si>
  <si>
    <t>Nota metodológica: inexiste cadastro nacional único de qualificações estaduais e municipais. A planilha consolida os atos nominalmente localizados em fontes públicas, sem substituir certidão expedida pelo ente competente nem comprovar, isoladamente, a manutenção de todos os requisitos da qualificação.</t>
  </si>
  <si>
    <t>Relação consolidada de qualificações localizadas</t>
  </si>
  <si>
    <t>A expressão 'sem revogação posterior encontrada' retrata o resultado da pesquisa até 04/09/2026 e não equivale a certidão administrativa de vigência.</t>
  </si>
  <si>
    <t>Âmbito</t>
  </si>
  <si>
    <t>UF</t>
  </si>
  <si>
    <t>Ente qualificante</t>
  </si>
  <si>
    <t>Entidade</t>
  </si>
  <si>
    <t>CNPJ oficial</t>
  </si>
  <si>
    <t>Espécie do ato</t>
  </si>
  <si>
    <t>Número/identificação</t>
  </si>
  <si>
    <t>Data do ato</t>
  </si>
  <si>
    <t>Publicação</t>
  </si>
  <si>
    <t>Validade indicada</t>
  </si>
  <si>
    <t>Data final</t>
  </si>
  <si>
    <t>Situação na data de corte</t>
  </si>
  <si>
    <t>CNPJ constante do ato</t>
  </si>
  <si>
    <t>Conferência cadastral</t>
  </si>
  <si>
    <t>Observações jurídicas/documentais</t>
  </si>
  <si>
    <t>Fonte principal</t>
  </si>
  <si>
    <t>Fonte complementar</t>
  </si>
  <si>
    <t>Estadual</t>
  </si>
  <si>
    <t>AP</t>
  </si>
  <si>
    <t>Amapá</t>
  </si>
  <si>
    <t>Hospital Beneficente São José de Herculândia</t>
  </si>
  <si>
    <t>72.551.799/0001-15</t>
  </si>
  <si>
    <t>Decreto</t>
  </si>
  <si>
    <t>6.076</t>
  </si>
  <si>
    <t>Sem prazo expresso localizado</t>
  </si>
  <si>
    <t>Qualificação localizada; sem revogação posterior encontrada</t>
  </si>
  <si>
    <t>Ato estadual de qualificação como Organização Social de Saúde.</t>
  </si>
  <si>
    <t>https://diofe.portal.ap.gov.br/portal/edicoes/visualizar_pdf/10076/</t>
  </si>
  <si>
    <t>BA</t>
  </si>
  <si>
    <t>Bahia</t>
  </si>
  <si>
    <t>Resolução CONGEOS</t>
  </si>
  <si>
    <t>82/2024</t>
  </si>
  <si>
    <t>Consta no relatório anual oficial das Organizações Sociais qualificadas na área da saúde.</t>
  </si>
  <si>
    <t>https://www.ba.gov.br/administracao/sites/site-saeb/files/2025-04/Relat%C3%B3rio%20Anual%20CONGEOS%202024.pdf</t>
  </si>
  <si>
    <t>MS</t>
  </si>
  <si>
    <t>Mato Grosso do Sul</t>
  </si>
  <si>
    <t>Decreto "E"</t>
  </si>
  <si>
    <t>72</t>
  </si>
  <si>
    <t>Publicado no DOE nº 11.612, de 13/09/2024, p. 4.</t>
  </si>
  <si>
    <t>https://www.spdo.ms.gov.br/diariodoe</t>
  </si>
  <si>
    <t>RO</t>
  </si>
  <si>
    <t>Rondônia</t>
  </si>
  <si>
    <t>30.709</t>
  </si>
  <si>
    <t>Condicionada à manutenção dos requisitos</t>
  </si>
  <si>
    <t>https://diof.ro.gov.br/data/uploads/2025/09/Doe-29-09-2025.pdf</t>
  </si>
  <si>
    <t>https://ppe.sistemas.ro.gov.br/Diof/Pdf/28290</t>
  </si>
  <si>
    <t>SC</t>
  </si>
  <si>
    <t>Santa Catarina</t>
  </si>
  <si>
    <t>976</t>
  </si>
  <si>
    <t>Qualificação nominal localizada; conferir divergência cadastral</t>
  </si>
  <si>
    <t>72.511.799/0001-15</t>
  </si>
  <si>
    <t>Divergência</t>
  </si>
  <si>
    <t>O decreto contém erro material no CNPJ. A lista atual da SES identifica nominalmente a entidade entre as qualificadas.</t>
  </si>
  <si>
    <t>https://www.saude.sc.gov.br/index.php/pt/legislacao/legislacao-geral/decretos/decreto-n-976-de-8-de-maio-de-2025/download</t>
  </si>
  <si>
    <t>https://saude.sc.gov.br/index.php/pt/servicos/organizacoes-sociais/entidades-qualificadas</t>
  </si>
  <si>
    <t>SE</t>
  </si>
  <si>
    <t>Sergipe</t>
  </si>
  <si>
    <t>896</t>
  </si>
  <si>
    <t>Ato estadual de qualificação.</t>
  </si>
  <si>
    <t>https://gestao.se.gov.br/uploads/download/filename_midia/1492/062a232e79ec24e58e1dab76e0629e38.pdf</t>
  </si>
  <si>
    <t>TO</t>
  </si>
  <si>
    <t>Tocantins</t>
  </si>
  <si>
    <t>Portaria SES/GASEC</t>
  </si>
  <si>
    <t>37/2024</t>
  </si>
  <si>
    <t>Publicada no DOE nº 6.493.</t>
  </si>
  <si>
    <t>https://doe.to.gov.br/diario/5084/download</t>
  </si>
  <si>
    <t>Municipal</t>
  </si>
  <si>
    <t>SP</t>
  </si>
  <si>
    <t>Americana</t>
  </si>
  <si>
    <t>Ato S.A.</t>
  </si>
  <si>
    <t>005</t>
  </si>
  <si>
    <t>Qualificação municipal.</t>
  </si>
  <si>
    <t>https://www.americana.sp.gov.br/legislacao/ato_sa_005_2025.html</t>
  </si>
  <si>
    <t>Arujá</t>
  </si>
  <si>
    <t>8.693</t>
  </si>
  <si>
    <t>Registro localizado na base legislativa municipal.</t>
  </si>
  <si>
    <t>https://www.aruja.sp.gov.br/legislacao/</t>
  </si>
  <si>
    <t>Bertioga</t>
  </si>
  <si>
    <t>4.757</t>
  </si>
  <si>
    <t>Alterado pelo Decreto nº 5.028/2025, que ampliou a redação relativa à participação em contratos no Município.</t>
  </si>
  <si>
    <t>https://www.bertioga.sp.gov.br/wp/wp-content/uploads/2025/04/ATOS-INTERNOS-1224.pdf</t>
  </si>
  <si>
    <t>https://www.bertioga.sp.gov.br/wp/wp-content/uploads/2025/12/ATOS-INTERNOS-1262.pdf</t>
  </si>
  <si>
    <t>Botucatu</t>
  </si>
  <si>
    <t>Resultado do Chamamento</t>
  </si>
  <si>
    <t>Edital 03/2025</t>
  </si>
  <si>
    <t>Entidade declarada qualificada no resultado oficial.</t>
  </si>
  <si>
    <t>https://www.botucatu.sp.gov.br/arquivos/2025-08-18-16-24-oficio-485-2025-publicacao-habilitadas-organizacao-social-1.pdf</t>
  </si>
  <si>
    <t>Campo Limpo Paulista</t>
  </si>
  <si>
    <t>7.478</t>
  </si>
  <si>
    <t>Publicação municipal de 03/10/2025.</t>
  </si>
  <si>
    <t>https://www.dosp.com.br/leituratexto?p=MjMyOTA2Ng%3D%3D</t>
  </si>
  <si>
    <t>Campos do Jordão</t>
  </si>
  <si>
    <t>Comunicado/Relatório de Qualificação</t>
  </si>
  <si>
    <t>—</t>
  </si>
  <si>
    <t>Pedido considerado apto e qualificado.</t>
  </si>
  <si>
    <t>https://doe.sp.gov.br/municipios/campos-do-jordao</t>
  </si>
  <si>
    <t>Caraguatatuba</t>
  </si>
  <si>
    <t>2.140</t>
  </si>
  <si>
    <t>https://www.caraguatatuba.sp.gov.br/pmc/wp-content/uploads/2025/03/Edital_1537.pdf</t>
  </si>
  <si>
    <t>Colina</t>
  </si>
  <si>
    <t>4.939</t>
  </si>
  <si>
    <t>Publicação municipal de 21/01/2026.</t>
  </si>
  <si>
    <t>https://www.dosp.com.br/leituratexto?p=MjQ2MTQ4OQ%3D%3D</t>
  </si>
  <si>
    <t>Guarulhos</t>
  </si>
  <si>
    <t>Relação oficial de OS qualificadas</t>
  </si>
  <si>
    <t>Item 76</t>
  </si>
  <si>
    <t>Entidade constante da relação municipal atualizada até 26/08/2025.</t>
  </si>
  <si>
    <t>https://diariooficial.guarulhos.sp.gov.br/uploads/pdf/1893587838.pdf</t>
  </si>
  <si>
    <t>Iguape</t>
  </si>
  <si>
    <t>3.344</t>
  </si>
  <si>
    <t>Ato indicado como em vigor na base municipal</t>
  </si>
  <si>
    <t>Base legislativa municipal informa o ato como em vigor.</t>
  </si>
  <si>
    <t>https://www.iguape.sp.gov.br/portal/leis_decretos/4/0/0/0/0/0/0/0/0/0/0/0/0/0/0/0/0/0/0/numero-decrescente/0/0</t>
  </si>
  <si>
    <t>Jundiaí</t>
  </si>
  <si>
    <t>Certificado</t>
  </si>
  <si>
    <t>02/2023</t>
  </si>
  <si>
    <t>Certificado publicado na Imprensa Oficial do Município.</t>
  </si>
  <si>
    <t>https://imprensaoficial.jundiai.sp.gov.br/wp-content/uploads/2023/11/3d067546-498c-4055-8d91-b46cb143ddcb_Edicao-5359-10-11-2023.pdf</t>
  </si>
  <si>
    <t>Louveira</t>
  </si>
  <si>
    <t>007/2024</t>
  </si>
  <si>
    <t>Entidade incluída entre as qualificadas; houve decisão anterior diversa em outro procedimento.</t>
  </si>
  <si>
    <t>https://www.dosp.com.br/impressao.php?i=NTc4NDMx</t>
  </si>
  <si>
    <t>Mairinque</t>
  </si>
  <si>
    <t>7.289</t>
  </si>
  <si>
    <t>https://www.dosp.com.br/exibe_do.php?i=NDk2ODgx</t>
  </si>
  <si>
    <t>RJ</t>
  </si>
  <si>
    <t>Maricá</t>
  </si>
  <si>
    <t>Portaria</t>
  </si>
  <si>
    <t>163</t>
  </si>
  <si>
    <t>Deferimento no PA nº 805.020/2025; procedimento anterior distinto havia sido indeferido.</t>
  </si>
  <si>
    <t>https://www.marica.rj.gov.br/wp-content/uploads/2025/11/JOM_1807_14_11_2025.pdf</t>
  </si>
  <si>
    <t>https://www.marica.rj.gov.br/wp-content/uploads/2025/09/JOM_1782_15_09-2025.pdf</t>
  </si>
  <si>
    <t>Mauá</t>
  </si>
  <si>
    <t>9.547</t>
  </si>
  <si>
    <t>24.006.302/0004-88</t>
  </si>
  <si>
    <t>O ato nomeia o Hospital e indica endereço de Herculândia, mas utiliza CNPJ pertencente a outra pessoa jurídica.</t>
  </si>
  <si>
    <t>https://sistemas.maua.sp.gov.br/legislaconsulta/atosofic/Decretos/9547.pdf</t>
  </si>
  <si>
    <t>Mogi das Cruzes</t>
  </si>
  <si>
    <t>22.898</t>
  </si>
  <si>
    <t>https://www.imprensaoficial.com.br/Certificacao/GatewayCertificaPDF.aspx?notarizacaoID=c3b621f4-928f-437c-8b46-afb6e1c8e87a</t>
  </si>
  <si>
    <t>Osasco</t>
  </si>
  <si>
    <t>Portaria Interna</t>
  </si>
  <si>
    <t>002/2025</t>
  </si>
  <si>
    <t>https://osasco.sp.gov.br/site/wp-content/uploads/2025/01/iomo-2791.pdf</t>
  </si>
  <si>
    <t>Peruíbe</t>
  </si>
  <si>
    <t>6.602</t>
  </si>
  <si>
    <t>24 meses, admitida renovação</t>
  </si>
  <si>
    <t>Qualificação localizada; dentro do prazo expresso</t>
  </si>
  <si>
    <t>Validade expressa até 11/09/2027, ressalvada eventual alteração ou desqualificação.</t>
  </si>
  <si>
    <t>https://www.peruibe.sp.gov.br/portal/wp-content/uploads/2025/09/DOM-E_-_591_assinado.pdf</t>
  </si>
  <si>
    <t>Pinheiral</t>
  </si>
  <si>
    <t>3.940</t>
  </si>
  <si>
    <t>72.551.799/0001-80</t>
  </si>
  <si>
    <t>O ato registra CNPJ final 0001-80; o cadastro oficial da entidade termina em 0001-15.</t>
  </si>
  <si>
    <t>https://pinheiral.rj.gov.br/legislacoes/tipo/decretos/</t>
  </si>
  <si>
    <t>Pirassununga</t>
  </si>
  <si>
    <t>8.567</t>
  </si>
  <si>
    <t>5 anos</t>
  </si>
  <si>
    <t>Validade expressa até 04/04/2029, ressalvada eventual alteração ou desqualificação.</t>
  </si>
  <si>
    <t>https://publicacoes.pirassununga.sp.gov.br/Publicacoes/Imprensa%20Oficial/2024/2024-04-04%20-%20Di%C3%A1rio%20Eletr%C3%B4nico%20n%C2%BA%20129%20-%2004%20de%20Abril%20de%202024.pdf</t>
  </si>
  <si>
    <t>Praia Grande</t>
  </si>
  <si>
    <t>Comunicado de qualificação</t>
  </si>
  <si>
    <t>Proc. 5.051/2021</t>
  </si>
  <si>
    <t>Comunicado vinculado à Resolução COMUSA nº 031/2023.</t>
  </si>
  <si>
    <t>https://www.imprensaoficial.com.br/Certificacao/GatewayCertificaPDF.aspx?notarizacaoID=ab2e61f1-117e-4c06-9353-bf493220e1a7</t>
  </si>
  <si>
    <t>Salto</t>
  </si>
  <si>
    <t>160</t>
  </si>
  <si>
    <t>Qualificação nominal localizada; fonte primária deve ser juntada</t>
  </si>
  <si>
    <t>Registro localizado em base legislativa secundária. Recomenda-se obter cópia certificada no Diário Oficial do Município.</t>
  </si>
  <si>
    <t>https://leis.org/camara/sp/salto/lei/decreto/2026/160/decreto-n-160-2026-declara-qualificadas-como-organizacao-social-na-area-da-saude-no-ambito-do-municipio-de-salto-as-entidades-que</t>
  </si>
  <si>
    <t>https://salto.sp.gov.br/diario-oficial/</t>
  </si>
  <si>
    <t>Santana de Parnaíba</t>
  </si>
  <si>
    <t>Termo de Ratificação de Pré-Qualificação</t>
  </si>
  <si>
    <t>Proc. 231.019.022.544.900</t>
  </si>
  <si>
    <t>Termo de ratificação publicado em diário oficial.</t>
  </si>
  <si>
    <t>https://www.imprensaoficial.com.br/Certificacao/GatewayCertificaPDF.aspx?notarizacaoID=d979e5aa-fc97-457b-976c-3a45cc3e6635</t>
  </si>
  <si>
    <t>São Sebastião</t>
  </si>
  <si>
    <t>9.222</t>
  </si>
  <si>
    <t>https://www.saosebastiao.sp.gov.br/doem/DOEM_1687_20240312_20228.pdf</t>
  </si>
  <si>
    <t>Tremembé</t>
  </si>
  <si>
    <t>7.622</t>
  </si>
  <si>
    <t>Substituiu o Decreto nº 7.597, de 23/04/2025.</t>
  </si>
  <si>
    <t>https://www.dosp.com.br/leituratexto?p=MjEyNzUyMw%3D%3D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</si>
</sst>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6"/>
      <color rgb="FFFFFFFF"/>
      <name val="Carlito"/>
    </font>
    <font>
      <i/>
      <sz val="10"/>
      <color rgb="FF1F2937"/>
      <name val="Carlito"/>
    </font>
    <font>
      <b/>
      <sz val="10"/>
      <color rgb="FFFFFFFF"/>
      <name val="Carlito"/>
    </font>
    <font>
      <b/>
      <sz val="22"/>
      <color rgb="FF17365D"/>
      <name val="Carlito"/>
    </font>
    <font>
      <b/>
      <sz val="11"/>
      <color rgb="FFFFFFFF"/>
      <name val="Carlito"/>
    </font>
    <font>
      <b/>
      <sz val="10"/>
      <color rgb="FF17365D"/>
      <name val="Carlito"/>
    </font>
    <font>
      <sz val="10"/>
      <color rgb="FF1F2937"/>
      <name val="Carlito"/>
    </font>
    <font>
      <i/>
      <sz val="9"/>
      <color rgb="FF1F2937"/>
      <name val="Carlito"/>
    </font>
    <font>
      <sz val="9"/>
      <color rgb="FF1F2937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1F4E78"/>
      </patternFill>
    </fill>
    <fill>
      <patternFill patternType="solid">
        <fgColor rgb="FFF2F2F2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D6B656"/>
      </left>
      <right/>
      <top style="thin">
        <color rgb="FFD6B656"/>
      </top>
      <bottom/>
      <diagonal/>
    </border>
    <border>
      <left/>
      <right/>
      <top style="thin">
        <color rgb="FFD6B656"/>
      </top>
      <bottom/>
      <diagonal/>
    </border>
    <border>
      <left/>
      <right style="thin">
        <color rgb="FFD6B656"/>
      </right>
      <top style="thin">
        <color rgb="FFD6B656"/>
      </top>
      <bottom/>
      <diagonal/>
    </border>
    <border>
      <left style="thin">
        <color rgb="FFD6B656"/>
      </left>
      <right/>
      <top/>
      <bottom style="thin">
        <color rgb="FFD6B656"/>
      </bottom>
      <diagonal/>
    </border>
    <border>
      <left/>
      <right/>
      <top/>
      <bottom style="thin">
        <color rgb="FFD6B656"/>
      </bottom>
      <diagonal/>
    </border>
    <border>
      <left/>
      <right style="thin">
        <color rgb="FFD6B656"/>
      </right>
      <top/>
      <bottom style="thin">
        <color rgb="FFD6B656"/>
      </bottom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7" borderId="10" xfId="0" applyFont="1" applyFill="1" applyBorder="1" applyAlignment="1">
      <alignment vertical="top" wrapText="1"/>
    </xf>
    <xf numFmtId="0" fontId="3" fillId="6" borderId="1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14" fontId="9" fillId="0" borderId="8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14" fontId="9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7" fillId="0" borderId="10" xfId="0" applyFont="1" applyBorder="1" applyAlignment="1">
      <alignment vertical="top" wrapText="1"/>
    </xf>
    <xf numFmtId="0" fontId="0" fillId="0" borderId="10" xfId="0" applyBorder="1"/>
    <xf numFmtId="0" fontId="8" fillId="8" borderId="11" xfId="0" applyFont="1" applyFill="1" applyBorder="1" applyAlignment="1">
      <alignment vertical="center" wrapText="1"/>
    </xf>
    <xf numFmtId="0" fontId="8" fillId="8" borderId="12" xfId="0" applyFont="1" applyFill="1" applyBorder="1" applyAlignment="1">
      <alignment vertical="center" wrapText="1"/>
    </xf>
    <xf numFmtId="0" fontId="8" fillId="8" borderId="13" xfId="0" applyFont="1" applyFill="1" applyBorder="1" applyAlignment="1">
      <alignment vertical="center" wrapText="1"/>
    </xf>
    <xf numFmtId="0" fontId="8" fillId="8" borderId="14" xfId="0" applyFont="1" applyFill="1" applyBorder="1" applyAlignment="1">
      <alignment vertical="center" wrapText="1"/>
    </xf>
    <xf numFmtId="0" fontId="8" fillId="8" borderId="15" xfId="0" applyFont="1" applyFill="1" applyBorder="1" applyAlignment="1">
      <alignment vertical="center" wrapText="1"/>
    </xf>
    <xf numFmtId="0" fontId="8" fillId="8" borderId="16" xfId="0" applyFont="1" applyFill="1" applyBorder="1" applyAlignment="1">
      <alignment vertical="center" wrapText="1"/>
    </xf>
  </cellXfs>
  <cellStyles count="1">
    <cellStyle name="Normal" xfId="0" builtinId="0"/>
  </cellStyles>
  <dxfs count="2">
    <dxf>
      <font>
        <color rgb="FF006100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Qualificacoes" displayName="TblQualificacoes" ref="A4:Q36" totalsRowShown="0">
  <tableColumns count="17">
    <tableColumn id="1" xr3:uid="{00000000-0010-0000-0000-000001000000}" name="Âmbito"/>
    <tableColumn id="2" xr3:uid="{00000000-0010-0000-0000-000002000000}" name="UF"/>
    <tableColumn id="3" xr3:uid="{00000000-0010-0000-0000-000003000000}" name="Ente qualificante"/>
    <tableColumn id="4" xr3:uid="{00000000-0010-0000-0000-000004000000}" name="Entidade"/>
    <tableColumn id="5" xr3:uid="{00000000-0010-0000-0000-000005000000}" name="CNPJ oficial"/>
    <tableColumn id="6" xr3:uid="{00000000-0010-0000-0000-000006000000}" name="Espécie do ato"/>
    <tableColumn id="7" xr3:uid="{00000000-0010-0000-0000-000007000000}" name="Número/identificação"/>
    <tableColumn id="8" xr3:uid="{00000000-0010-0000-0000-000008000000}" name="Data do ato"/>
    <tableColumn id="9" xr3:uid="{00000000-0010-0000-0000-000009000000}" name="Publicação"/>
    <tableColumn id="10" xr3:uid="{00000000-0010-0000-0000-00000A000000}" name="Validade indicada"/>
    <tableColumn id="11" xr3:uid="{00000000-0010-0000-0000-00000B000000}" name="Data final"/>
    <tableColumn id="12" xr3:uid="{00000000-0010-0000-0000-00000C000000}" name="Situação na data de corte"/>
    <tableColumn id="13" xr3:uid="{00000000-0010-0000-0000-00000D000000}" name="CNPJ constante do ato"/>
    <tableColumn id="14" xr3:uid="{00000000-0010-0000-0000-00000E000000}" name="Conferência cadastral"/>
    <tableColumn id="15" xr3:uid="{00000000-0010-0000-0000-00000F000000}" name="Observações jurídicas/documentais"/>
    <tableColumn id="16" xr3:uid="{00000000-0010-0000-0000-000010000000}" name="Fonte principal"/>
    <tableColumn id="17" xr3:uid="{00000000-0010-0000-0000-000011000000}" name="Fonte complement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workbookViewId="0">
      <selection sqref="A1:J1"/>
    </sheetView>
  </sheetViews>
  <sheetFormatPr defaultRowHeight="13.8"/>
  <cols>
    <col min="1" max="1" width="20" customWidth="1"/>
    <col min="2" max="10" width="15" customWidth="1"/>
  </cols>
  <sheetData>
    <row r="1" spans="1:10" ht="30" customHeight="1">
      <c r="A1" s="18" t="s">
        <v>0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8" t="s">
        <v>0</v>
      </c>
      <c r="I1" s="18" t="s">
        <v>0</v>
      </c>
      <c r="J1" s="18" t="s">
        <v>0</v>
      </c>
    </row>
    <row r="2" spans="1:10" ht="31.95" customHeight="1">
      <c r="A2" s="19" t="s">
        <v>1</v>
      </c>
      <c r="B2" s="19" t="s">
        <v>1</v>
      </c>
      <c r="C2" s="19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</row>
    <row r="4" spans="1:10">
      <c r="A4" s="20" t="s">
        <v>2</v>
      </c>
      <c r="B4" s="21" t="s">
        <v>2</v>
      </c>
      <c r="C4" s="20" t="s">
        <v>3</v>
      </c>
      <c r="D4" s="21" t="s">
        <v>3</v>
      </c>
      <c r="E4" s="20" t="s">
        <v>4</v>
      </c>
      <c r="F4" s="21" t="s">
        <v>4</v>
      </c>
      <c r="G4" s="20" t="s">
        <v>5</v>
      </c>
      <c r="H4" s="21" t="s">
        <v>5</v>
      </c>
      <c r="I4" s="20" t="s">
        <v>6</v>
      </c>
      <c r="J4" s="21" t="s">
        <v>6</v>
      </c>
    </row>
    <row r="5" spans="1:10">
      <c r="A5" s="22">
        <f>COUNTA(Qualificações!A5:A100)</f>
        <v>32</v>
      </c>
      <c r="B5" s="23"/>
      <c r="C5" s="26">
        <f>COUNTIF(Qualificações!A5:A100,"Estadual")</f>
        <v>7</v>
      </c>
      <c r="D5" s="27"/>
      <c r="E5" s="26">
        <f>COUNTIF(Qualificações!A5:A100,"Municipal")</f>
        <v>25</v>
      </c>
      <c r="F5" s="27"/>
      <c r="G5" s="26">
        <f>COUNTIF(Qualificações!N5:N100,"CNPJ coincidente")</f>
        <v>29</v>
      </c>
      <c r="H5" s="27"/>
      <c r="I5" s="30">
        <f>COUNTIF(Qualificações!N5:N100,"Divergência")</f>
        <v>3</v>
      </c>
      <c r="J5" s="31"/>
    </row>
    <row r="6" spans="1:10">
      <c r="A6" s="24"/>
      <c r="B6" s="25"/>
      <c r="C6" s="28"/>
      <c r="D6" s="29"/>
      <c r="E6" s="28"/>
      <c r="F6" s="29"/>
      <c r="G6" s="28"/>
      <c r="H6" s="29"/>
      <c r="I6" s="32"/>
      <c r="J6" s="33"/>
    </row>
    <row r="8" spans="1:10">
      <c r="A8" s="34" t="s">
        <v>7</v>
      </c>
      <c r="B8" s="34" t="s">
        <v>7</v>
      </c>
      <c r="C8" s="34" t="s">
        <v>7</v>
      </c>
      <c r="D8" s="34" t="s">
        <v>7</v>
      </c>
      <c r="E8" s="34" t="s">
        <v>7</v>
      </c>
      <c r="F8" s="34" t="s">
        <v>7</v>
      </c>
      <c r="G8" s="34" t="s">
        <v>7</v>
      </c>
      <c r="H8" s="34" t="s">
        <v>7</v>
      </c>
      <c r="I8" s="34" t="s">
        <v>7</v>
      </c>
      <c r="J8" s="34" t="s">
        <v>7</v>
      </c>
    </row>
    <row r="9" spans="1:10" ht="34.049999999999997" customHeight="1">
      <c r="A9" s="1" t="s">
        <v>8</v>
      </c>
      <c r="B9" s="35" t="s">
        <v>9</v>
      </c>
      <c r="C9" s="36"/>
      <c r="D9" s="36"/>
      <c r="E9" s="36"/>
      <c r="F9" s="36"/>
      <c r="G9" s="36"/>
      <c r="H9" s="36"/>
      <c r="I9" s="36"/>
      <c r="J9" s="36"/>
    </row>
    <row r="10" spans="1:10" ht="34.049999999999997" customHeight="1">
      <c r="A10" s="1" t="s">
        <v>10</v>
      </c>
      <c r="B10" s="35" t="s">
        <v>11</v>
      </c>
      <c r="C10" s="36"/>
      <c r="D10" s="36"/>
      <c r="E10" s="36"/>
      <c r="F10" s="36"/>
      <c r="G10" s="36"/>
      <c r="H10" s="36"/>
      <c r="I10" s="36"/>
      <c r="J10" s="36"/>
    </row>
    <row r="11" spans="1:10" ht="34.049999999999997" customHeight="1">
      <c r="A11" s="1" t="s">
        <v>12</v>
      </c>
      <c r="B11" s="35" t="s">
        <v>13</v>
      </c>
      <c r="C11" s="36"/>
      <c r="D11" s="36"/>
      <c r="E11" s="36"/>
      <c r="F11" s="36"/>
      <c r="G11" s="36"/>
      <c r="H11" s="36"/>
      <c r="I11" s="36"/>
      <c r="J11" s="36"/>
    </row>
    <row r="12" spans="1:10" ht="34.049999999999997" customHeight="1">
      <c r="A12" s="1" t="s">
        <v>14</v>
      </c>
      <c r="B12" s="35" t="s">
        <v>15</v>
      </c>
      <c r="C12" s="36"/>
      <c r="D12" s="36"/>
      <c r="E12" s="36"/>
      <c r="F12" s="36"/>
      <c r="G12" s="36"/>
      <c r="H12" s="36"/>
      <c r="I12" s="36"/>
      <c r="J12" s="36"/>
    </row>
    <row r="13" spans="1:10" ht="34.049999999999997" customHeight="1">
      <c r="A13" s="1" t="s">
        <v>16</v>
      </c>
      <c r="B13" s="35" t="s">
        <v>17</v>
      </c>
      <c r="C13" s="36"/>
      <c r="D13" s="36"/>
      <c r="E13" s="36"/>
      <c r="F13" s="36"/>
      <c r="G13" s="36"/>
      <c r="H13" s="36"/>
      <c r="I13" s="36"/>
      <c r="J13" s="36"/>
    </row>
    <row r="15" spans="1:10">
      <c r="A15" s="37" t="s">
        <v>18</v>
      </c>
      <c r="B15" s="38" t="s">
        <v>18</v>
      </c>
      <c r="C15" s="38" t="s">
        <v>18</v>
      </c>
      <c r="D15" s="38" t="s">
        <v>18</v>
      </c>
      <c r="E15" s="38" t="s">
        <v>18</v>
      </c>
      <c r="F15" s="38" t="s">
        <v>18</v>
      </c>
      <c r="G15" s="38" t="s">
        <v>18</v>
      </c>
      <c r="H15" s="38" t="s">
        <v>18</v>
      </c>
      <c r="I15" s="38" t="s">
        <v>18</v>
      </c>
      <c r="J15" s="39" t="s">
        <v>18</v>
      </c>
    </row>
    <row r="16" spans="1:10">
      <c r="A16" s="40" t="s">
        <v>18</v>
      </c>
      <c r="B16" s="41" t="s">
        <v>18</v>
      </c>
      <c r="C16" s="41" t="s">
        <v>18</v>
      </c>
      <c r="D16" s="41" t="s">
        <v>18</v>
      </c>
      <c r="E16" s="41" t="s">
        <v>18</v>
      </c>
      <c r="F16" s="41" t="s">
        <v>18</v>
      </c>
      <c r="G16" s="41" t="s">
        <v>18</v>
      </c>
      <c r="H16" s="41" t="s">
        <v>18</v>
      </c>
      <c r="I16" s="41" t="s">
        <v>18</v>
      </c>
      <c r="J16" s="42" t="s">
        <v>18</v>
      </c>
    </row>
  </sheetData>
  <mergeCells count="19">
    <mergeCell ref="B13:J13"/>
    <mergeCell ref="A15:J16"/>
    <mergeCell ref="A8:J8"/>
    <mergeCell ref="B9:J9"/>
    <mergeCell ref="B10:J10"/>
    <mergeCell ref="B11:J11"/>
    <mergeCell ref="B12:J12"/>
    <mergeCell ref="A1:J1"/>
    <mergeCell ref="A2:J2"/>
    <mergeCell ref="A4:B4"/>
    <mergeCell ref="A5:B6"/>
    <mergeCell ref="C4:D4"/>
    <mergeCell ref="C5:D6"/>
    <mergeCell ref="E4:F4"/>
    <mergeCell ref="E5:F6"/>
    <mergeCell ref="G4:H4"/>
    <mergeCell ref="G5:H6"/>
    <mergeCell ref="I4:J4"/>
    <mergeCell ref="I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showGridLines="0" tabSelected="1" workbookViewId="0">
      <selection sqref="A1:Q1"/>
    </sheetView>
  </sheetViews>
  <sheetFormatPr defaultRowHeight="13.8"/>
  <cols>
    <col min="1" max="1" width="11" customWidth="1"/>
    <col min="2" max="2" width="6" customWidth="1"/>
    <col min="3" max="3" width="22" customWidth="1"/>
    <col min="4" max="4" width="30" customWidth="1"/>
    <col min="5" max="5" width="20" customWidth="1"/>
    <col min="6" max="7" width="22" customWidth="1"/>
    <col min="8" max="9" width="12" customWidth="1"/>
    <col min="10" max="10" width="22" customWidth="1"/>
    <col min="11" max="11" width="12" customWidth="1"/>
    <col min="12" max="12" width="34" customWidth="1"/>
    <col min="13" max="13" width="21" customWidth="1"/>
    <col min="14" max="14" width="20" customWidth="1"/>
    <col min="15" max="15" width="55" customWidth="1"/>
    <col min="16" max="17" width="58" customWidth="1"/>
  </cols>
  <sheetData>
    <row r="1" spans="1:17" ht="30" customHeight="1">
      <c r="A1" s="18" t="s">
        <v>19</v>
      </c>
      <c r="B1" s="18" t="s">
        <v>19</v>
      </c>
      <c r="C1" s="18" t="s">
        <v>19</v>
      </c>
      <c r="D1" s="18" t="s">
        <v>19</v>
      </c>
      <c r="E1" s="18" t="s">
        <v>19</v>
      </c>
      <c r="F1" s="18" t="s">
        <v>19</v>
      </c>
      <c r="G1" s="18" t="s">
        <v>19</v>
      </c>
      <c r="H1" s="18" t="s">
        <v>19</v>
      </c>
      <c r="I1" s="18" t="s">
        <v>19</v>
      </c>
      <c r="J1" s="18" t="s">
        <v>19</v>
      </c>
      <c r="K1" s="18" t="s">
        <v>19</v>
      </c>
      <c r="L1" s="18" t="s">
        <v>19</v>
      </c>
      <c r="M1" s="18" t="s">
        <v>19</v>
      </c>
      <c r="N1" s="18" t="s">
        <v>19</v>
      </c>
      <c r="O1" s="18" t="s">
        <v>19</v>
      </c>
      <c r="P1" s="18" t="s">
        <v>19</v>
      </c>
      <c r="Q1" s="18" t="s">
        <v>19</v>
      </c>
    </row>
    <row r="2" spans="1:17" ht="31.95" customHeight="1">
      <c r="A2" s="19" t="s">
        <v>20</v>
      </c>
      <c r="B2" s="19" t="s">
        <v>20</v>
      </c>
      <c r="C2" s="19" t="s">
        <v>20</v>
      </c>
      <c r="D2" s="19" t="s">
        <v>20</v>
      </c>
      <c r="E2" s="19" t="s">
        <v>20</v>
      </c>
      <c r="F2" s="19" t="s">
        <v>20</v>
      </c>
      <c r="G2" s="19" t="s">
        <v>20</v>
      </c>
      <c r="H2" s="19" t="s">
        <v>20</v>
      </c>
      <c r="I2" s="19" t="s">
        <v>20</v>
      </c>
      <c r="J2" s="19" t="s">
        <v>20</v>
      </c>
      <c r="K2" s="19" t="s">
        <v>20</v>
      </c>
      <c r="L2" s="19" t="s">
        <v>20</v>
      </c>
      <c r="M2" s="19" t="s">
        <v>20</v>
      </c>
      <c r="N2" s="19" t="s">
        <v>20</v>
      </c>
      <c r="O2" s="19" t="s">
        <v>20</v>
      </c>
      <c r="P2" s="19" t="s">
        <v>20</v>
      </c>
      <c r="Q2" s="19" t="s">
        <v>20</v>
      </c>
    </row>
    <row r="4" spans="1:17" ht="36" customHeight="1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</row>
    <row r="5" spans="1:17" ht="22.8">
      <c r="A5" s="6" t="s">
        <v>38</v>
      </c>
      <c r="B5" s="9" t="s">
        <v>39</v>
      </c>
      <c r="C5" s="6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12">
        <v>46255</v>
      </c>
      <c r="I5" s="12">
        <v>46255</v>
      </c>
      <c r="J5" s="13" t="s">
        <v>45</v>
      </c>
      <c r="K5" s="12"/>
      <c r="L5" s="13" t="s">
        <v>46</v>
      </c>
      <c r="M5" s="13" t="s">
        <v>42</v>
      </c>
      <c r="N5" s="13" t="s">
        <v>5</v>
      </c>
      <c r="O5" s="3" t="s">
        <v>47</v>
      </c>
      <c r="P5" s="3" t="s">
        <v>48</v>
      </c>
      <c r="Q5" s="3"/>
    </row>
    <row r="6" spans="1:17" ht="22.8">
      <c r="A6" s="7" t="s">
        <v>38</v>
      </c>
      <c r="B6" s="10" t="s">
        <v>49</v>
      </c>
      <c r="C6" s="7" t="s">
        <v>50</v>
      </c>
      <c r="D6" s="4" t="s">
        <v>41</v>
      </c>
      <c r="E6" s="4" t="s">
        <v>42</v>
      </c>
      <c r="F6" s="4" t="s">
        <v>51</v>
      </c>
      <c r="G6" s="4" t="s">
        <v>52</v>
      </c>
      <c r="H6" s="14">
        <v>45637</v>
      </c>
      <c r="I6" s="14">
        <v>45637</v>
      </c>
      <c r="J6" s="15" t="s">
        <v>45</v>
      </c>
      <c r="K6" s="14"/>
      <c r="L6" s="15" t="s">
        <v>46</v>
      </c>
      <c r="M6" s="15" t="s">
        <v>42</v>
      </c>
      <c r="N6" s="15" t="s">
        <v>5</v>
      </c>
      <c r="O6" s="4" t="s">
        <v>53</v>
      </c>
      <c r="P6" s="4" t="s">
        <v>54</v>
      </c>
      <c r="Q6" s="4"/>
    </row>
    <row r="7" spans="1:17" ht="22.8">
      <c r="A7" s="7" t="s">
        <v>38</v>
      </c>
      <c r="B7" s="10" t="s">
        <v>55</v>
      </c>
      <c r="C7" s="7" t="s">
        <v>56</v>
      </c>
      <c r="D7" s="4" t="s">
        <v>41</v>
      </c>
      <c r="E7" s="4" t="s">
        <v>42</v>
      </c>
      <c r="F7" s="4" t="s">
        <v>57</v>
      </c>
      <c r="G7" s="4" t="s">
        <v>58</v>
      </c>
      <c r="H7" s="14">
        <v>45547</v>
      </c>
      <c r="I7" s="14">
        <v>45548</v>
      </c>
      <c r="J7" s="15" t="s">
        <v>45</v>
      </c>
      <c r="K7" s="14"/>
      <c r="L7" s="15" t="s">
        <v>46</v>
      </c>
      <c r="M7" s="15" t="s">
        <v>42</v>
      </c>
      <c r="N7" s="15" t="s">
        <v>5</v>
      </c>
      <c r="O7" s="4" t="s">
        <v>59</v>
      </c>
      <c r="P7" s="4" t="s">
        <v>60</v>
      </c>
      <c r="Q7" s="4"/>
    </row>
    <row r="8" spans="1:17" ht="22.8">
      <c r="A8" s="7" t="s">
        <v>38</v>
      </c>
      <c r="B8" s="10" t="s">
        <v>61</v>
      </c>
      <c r="C8" s="7" t="s">
        <v>62</v>
      </c>
      <c r="D8" s="4" t="s">
        <v>41</v>
      </c>
      <c r="E8" s="4" t="s">
        <v>42</v>
      </c>
      <c r="F8" s="4" t="s">
        <v>43</v>
      </c>
      <c r="G8" s="4" t="s">
        <v>63</v>
      </c>
      <c r="H8" s="14">
        <v>45926</v>
      </c>
      <c r="I8" s="14">
        <v>45929</v>
      </c>
      <c r="J8" s="15" t="s">
        <v>64</v>
      </c>
      <c r="K8" s="14"/>
      <c r="L8" s="15" t="s">
        <v>46</v>
      </c>
      <c r="M8" s="15" t="s">
        <v>42</v>
      </c>
      <c r="N8" s="15" t="s">
        <v>5</v>
      </c>
      <c r="O8" s="4" t="s">
        <v>47</v>
      </c>
      <c r="P8" s="4" t="s">
        <v>65</v>
      </c>
      <c r="Q8" s="4" t="s">
        <v>66</v>
      </c>
    </row>
    <row r="9" spans="1:17" ht="22.8">
      <c r="A9" s="7" t="s">
        <v>38</v>
      </c>
      <c r="B9" s="10" t="s">
        <v>67</v>
      </c>
      <c r="C9" s="7" t="s">
        <v>68</v>
      </c>
      <c r="D9" s="4" t="s">
        <v>41</v>
      </c>
      <c r="E9" s="4" t="s">
        <v>42</v>
      </c>
      <c r="F9" s="4" t="s">
        <v>43</v>
      </c>
      <c r="G9" s="4" t="s">
        <v>69</v>
      </c>
      <c r="H9" s="14">
        <v>45785</v>
      </c>
      <c r="I9" s="14">
        <v>45785</v>
      </c>
      <c r="J9" s="15" t="s">
        <v>45</v>
      </c>
      <c r="K9" s="14"/>
      <c r="L9" s="15" t="s">
        <v>70</v>
      </c>
      <c r="M9" s="15" t="s">
        <v>71</v>
      </c>
      <c r="N9" s="15" t="s">
        <v>72</v>
      </c>
      <c r="O9" s="4" t="s">
        <v>73</v>
      </c>
      <c r="P9" s="4" t="s">
        <v>74</v>
      </c>
      <c r="Q9" s="4" t="s">
        <v>75</v>
      </c>
    </row>
    <row r="10" spans="1:17" ht="22.8">
      <c r="A10" s="7" t="s">
        <v>38</v>
      </c>
      <c r="B10" s="10" t="s">
        <v>76</v>
      </c>
      <c r="C10" s="7" t="s">
        <v>77</v>
      </c>
      <c r="D10" s="4" t="s">
        <v>41</v>
      </c>
      <c r="E10" s="4" t="s">
        <v>42</v>
      </c>
      <c r="F10" s="4" t="s">
        <v>43</v>
      </c>
      <c r="G10" s="4" t="s">
        <v>78</v>
      </c>
      <c r="H10" s="14">
        <v>45635</v>
      </c>
      <c r="I10" s="14">
        <v>45636</v>
      </c>
      <c r="J10" s="15" t="s">
        <v>45</v>
      </c>
      <c r="K10" s="14"/>
      <c r="L10" s="15" t="s">
        <v>46</v>
      </c>
      <c r="M10" s="15" t="s">
        <v>42</v>
      </c>
      <c r="N10" s="15" t="s">
        <v>5</v>
      </c>
      <c r="O10" s="4" t="s">
        <v>79</v>
      </c>
      <c r="P10" s="4" t="s">
        <v>80</v>
      </c>
      <c r="Q10" s="4"/>
    </row>
    <row r="11" spans="1:17" ht="22.8">
      <c r="A11" s="7" t="s">
        <v>38</v>
      </c>
      <c r="B11" s="10" t="s">
        <v>81</v>
      </c>
      <c r="C11" s="7" t="s">
        <v>82</v>
      </c>
      <c r="D11" s="4" t="s">
        <v>41</v>
      </c>
      <c r="E11" s="4" t="s">
        <v>42</v>
      </c>
      <c r="F11" s="4" t="s">
        <v>83</v>
      </c>
      <c r="G11" s="4" t="s">
        <v>84</v>
      </c>
      <c r="H11" s="14">
        <v>45307</v>
      </c>
      <c r="I11" s="14">
        <v>45309</v>
      </c>
      <c r="J11" s="15" t="s">
        <v>45</v>
      </c>
      <c r="K11" s="14"/>
      <c r="L11" s="15" t="s">
        <v>46</v>
      </c>
      <c r="M11" s="15" t="s">
        <v>42</v>
      </c>
      <c r="N11" s="15" t="s">
        <v>5</v>
      </c>
      <c r="O11" s="4" t="s">
        <v>85</v>
      </c>
      <c r="P11" s="4" t="s">
        <v>86</v>
      </c>
      <c r="Q11" s="4"/>
    </row>
    <row r="12" spans="1:17" ht="22.8">
      <c r="A12" s="7" t="s">
        <v>87</v>
      </c>
      <c r="B12" s="10" t="s">
        <v>88</v>
      </c>
      <c r="C12" s="7" t="s">
        <v>89</v>
      </c>
      <c r="D12" s="4" t="s">
        <v>41</v>
      </c>
      <c r="E12" s="4" t="s">
        <v>42</v>
      </c>
      <c r="F12" s="4" t="s">
        <v>90</v>
      </c>
      <c r="G12" s="4" t="s">
        <v>91</v>
      </c>
      <c r="H12" s="14">
        <v>45755</v>
      </c>
      <c r="I12" s="14">
        <v>45755</v>
      </c>
      <c r="J12" s="15" t="s">
        <v>45</v>
      </c>
      <c r="K12" s="14"/>
      <c r="L12" s="15" t="s">
        <v>46</v>
      </c>
      <c r="M12" s="15" t="s">
        <v>42</v>
      </c>
      <c r="N12" s="15" t="s">
        <v>5</v>
      </c>
      <c r="O12" s="4" t="s">
        <v>92</v>
      </c>
      <c r="P12" s="4" t="s">
        <v>93</v>
      </c>
      <c r="Q12" s="4"/>
    </row>
    <row r="13" spans="1:17" ht="22.8">
      <c r="A13" s="7" t="s">
        <v>87</v>
      </c>
      <c r="B13" s="10" t="s">
        <v>88</v>
      </c>
      <c r="C13" s="7" t="s">
        <v>94</v>
      </c>
      <c r="D13" s="4" t="s">
        <v>41</v>
      </c>
      <c r="E13" s="4" t="s">
        <v>42</v>
      </c>
      <c r="F13" s="4" t="s">
        <v>43</v>
      </c>
      <c r="G13" s="4" t="s">
        <v>95</v>
      </c>
      <c r="H13" s="14">
        <v>46090</v>
      </c>
      <c r="I13" s="14">
        <v>46090</v>
      </c>
      <c r="J13" s="15" t="s">
        <v>45</v>
      </c>
      <c r="K13" s="14"/>
      <c r="L13" s="15" t="s">
        <v>46</v>
      </c>
      <c r="M13" s="15" t="s">
        <v>42</v>
      </c>
      <c r="N13" s="15" t="s">
        <v>5</v>
      </c>
      <c r="O13" s="4" t="s">
        <v>96</v>
      </c>
      <c r="P13" s="4" t="s">
        <v>97</v>
      </c>
      <c r="Q13" s="4"/>
    </row>
    <row r="14" spans="1:17" ht="22.8">
      <c r="A14" s="7" t="s">
        <v>87</v>
      </c>
      <c r="B14" s="10" t="s">
        <v>88</v>
      </c>
      <c r="C14" s="7" t="s">
        <v>98</v>
      </c>
      <c r="D14" s="4" t="s">
        <v>41</v>
      </c>
      <c r="E14" s="4" t="s">
        <v>42</v>
      </c>
      <c r="F14" s="4" t="s">
        <v>43</v>
      </c>
      <c r="G14" s="4" t="s">
        <v>99</v>
      </c>
      <c r="H14" s="14">
        <v>45764</v>
      </c>
      <c r="I14" s="14">
        <v>45764</v>
      </c>
      <c r="J14" s="15" t="s">
        <v>45</v>
      </c>
      <c r="K14" s="14"/>
      <c r="L14" s="15" t="s">
        <v>46</v>
      </c>
      <c r="M14" s="15" t="s">
        <v>42</v>
      </c>
      <c r="N14" s="15" t="s">
        <v>5</v>
      </c>
      <c r="O14" s="4" t="s">
        <v>100</v>
      </c>
      <c r="P14" s="4" t="s">
        <v>101</v>
      </c>
      <c r="Q14" s="4" t="s">
        <v>102</v>
      </c>
    </row>
    <row r="15" spans="1:17" ht="22.8">
      <c r="A15" s="7" t="s">
        <v>87</v>
      </c>
      <c r="B15" s="10" t="s">
        <v>88</v>
      </c>
      <c r="C15" s="7" t="s">
        <v>103</v>
      </c>
      <c r="D15" s="4" t="s">
        <v>41</v>
      </c>
      <c r="E15" s="4" t="s">
        <v>42</v>
      </c>
      <c r="F15" s="4" t="s">
        <v>104</v>
      </c>
      <c r="G15" s="4" t="s">
        <v>105</v>
      </c>
      <c r="H15" s="14">
        <v>45877</v>
      </c>
      <c r="I15" s="14">
        <v>45887</v>
      </c>
      <c r="J15" s="15" t="s">
        <v>45</v>
      </c>
      <c r="K15" s="14"/>
      <c r="L15" s="15" t="s">
        <v>46</v>
      </c>
      <c r="M15" s="15" t="s">
        <v>42</v>
      </c>
      <c r="N15" s="15" t="s">
        <v>5</v>
      </c>
      <c r="O15" s="4" t="s">
        <v>106</v>
      </c>
      <c r="P15" s="4" t="s">
        <v>107</v>
      </c>
      <c r="Q15" s="4"/>
    </row>
    <row r="16" spans="1:17" ht="22.8">
      <c r="A16" s="7" t="s">
        <v>87</v>
      </c>
      <c r="B16" s="10" t="s">
        <v>88</v>
      </c>
      <c r="C16" s="7" t="s">
        <v>108</v>
      </c>
      <c r="D16" s="4" t="s">
        <v>41</v>
      </c>
      <c r="E16" s="4" t="s">
        <v>42</v>
      </c>
      <c r="F16" s="4" t="s">
        <v>43</v>
      </c>
      <c r="G16" s="4" t="s">
        <v>109</v>
      </c>
      <c r="H16" s="14">
        <v>45926</v>
      </c>
      <c r="I16" s="14">
        <v>45933</v>
      </c>
      <c r="J16" s="15" t="s">
        <v>45</v>
      </c>
      <c r="K16" s="14"/>
      <c r="L16" s="15" t="s">
        <v>46</v>
      </c>
      <c r="M16" s="15" t="s">
        <v>42</v>
      </c>
      <c r="N16" s="15" t="s">
        <v>5</v>
      </c>
      <c r="O16" s="4" t="s">
        <v>110</v>
      </c>
      <c r="P16" s="4" t="s">
        <v>111</v>
      </c>
      <c r="Q16" s="4"/>
    </row>
    <row r="17" spans="1:17" ht="22.8">
      <c r="A17" s="7" t="s">
        <v>87</v>
      </c>
      <c r="B17" s="10" t="s">
        <v>88</v>
      </c>
      <c r="C17" s="7" t="s">
        <v>112</v>
      </c>
      <c r="D17" s="4" t="s">
        <v>41</v>
      </c>
      <c r="E17" s="4" t="s">
        <v>42</v>
      </c>
      <c r="F17" s="4" t="s">
        <v>113</v>
      </c>
      <c r="G17" s="4" t="s">
        <v>114</v>
      </c>
      <c r="H17" s="14">
        <v>45999</v>
      </c>
      <c r="I17" s="14">
        <v>46001</v>
      </c>
      <c r="J17" s="15" t="s">
        <v>45</v>
      </c>
      <c r="K17" s="14"/>
      <c r="L17" s="15" t="s">
        <v>46</v>
      </c>
      <c r="M17" s="15" t="s">
        <v>42</v>
      </c>
      <c r="N17" s="15" t="s">
        <v>5</v>
      </c>
      <c r="O17" s="4" t="s">
        <v>115</v>
      </c>
      <c r="P17" s="4" t="s">
        <v>116</v>
      </c>
      <c r="Q17" s="4"/>
    </row>
    <row r="18" spans="1:17" ht="22.8">
      <c r="A18" s="7" t="s">
        <v>87</v>
      </c>
      <c r="B18" s="10" t="s">
        <v>88</v>
      </c>
      <c r="C18" s="7" t="s">
        <v>117</v>
      </c>
      <c r="D18" s="4" t="s">
        <v>41</v>
      </c>
      <c r="E18" s="4" t="s">
        <v>42</v>
      </c>
      <c r="F18" s="4" t="s">
        <v>43</v>
      </c>
      <c r="G18" s="4" t="s">
        <v>118</v>
      </c>
      <c r="H18" s="14">
        <v>45729</v>
      </c>
      <c r="I18" s="14">
        <v>45729</v>
      </c>
      <c r="J18" s="15" t="s">
        <v>45</v>
      </c>
      <c r="K18" s="14"/>
      <c r="L18" s="15" t="s">
        <v>46</v>
      </c>
      <c r="M18" s="15" t="s">
        <v>42</v>
      </c>
      <c r="N18" s="15" t="s">
        <v>5</v>
      </c>
      <c r="O18" s="4" t="s">
        <v>92</v>
      </c>
      <c r="P18" s="4" t="s">
        <v>119</v>
      </c>
      <c r="Q18" s="4"/>
    </row>
    <row r="19" spans="1:17" ht="22.8">
      <c r="A19" s="7" t="s">
        <v>87</v>
      </c>
      <c r="B19" s="10" t="s">
        <v>88</v>
      </c>
      <c r="C19" s="7" t="s">
        <v>120</v>
      </c>
      <c r="D19" s="4" t="s">
        <v>41</v>
      </c>
      <c r="E19" s="4" t="s">
        <v>42</v>
      </c>
      <c r="F19" s="4" t="s">
        <v>43</v>
      </c>
      <c r="G19" s="4" t="s">
        <v>121</v>
      </c>
      <c r="H19" s="14">
        <v>46042</v>
      </c>
      <c r="I19" s="14">
        <v>46043</v>
      </c>
      <c r="J19" s="15" t="s">
        <v>45</v>
      </c>
      <c r="K19" s="14"/>
      <c r="L19" s="15" t="s">
        <v>46</v>
      </c>
      <c r="M19" s="15" t="s">
        <v>42</v>
      </c>
      <c r="N19" s="15" t="s">
        <v>5</v>
      </c>
      <c r="O19" s="4" t="s">
        <v>122</v>
      </c>
      <c r="P19" s="4" t="s">
        <v>123</v>
      </c>
      <c r="Q19" s="4"/>
    </row>
    <row r="20" spans="1:17" ht="22.8">
      <c r="A20" s="7" t="s">
        <v>87</v>
      </c>
      <c r="B20" s="10" t="s">
        <v>88</v>
      </c>
      <c r="C20" s="7" t="s">
        <v>124</v>
      </c>
      <c r="D20" s="4" t="s">
        <v>41</v>
      </c>
      <c r="E20" s="4" t="s">
        <v>42</v>
      </c>
      <c r="F20" s="4" t="s">
        <v>125</v>
      </c>
      <c r="G20" s="4" t="s">
        <v>126</v>
      </c>
      <c r="H20" s="14">
        <v>45895</v>
      </c>
      <c r="I20" s="14">
        <v>45895</v>
      </c>
      <c r="J20" s="15" t="s">
        <v>45</v>
      </c>
      <c r="K20" s="14"/>
      <c r="L20" s="15" t="s">
        <v>46</v>
      </c>
      <c r="M20" s="15" t="s">
        <v>42</v>
      </c>
      <c r="N20" s="15" t="s">
        <v>5</v>
      </c>
      <c r="O20" s="4" t="s">
        <v>127</v>
      </c>
      <c r="P20" s="4" t="s">
        <v>128</v>
      </c>
      <c r="Q20" s="4"/>
    </row>
    <row r="21" spans="1:17" ht="22.8">
      <c r="A21" s="7" t="s">
        <v>87</v>
      </c>
      <c r="B21" s="10" t="s">
        <v>88</v>
      </c>
      <c r="C21" s="7" t="s">
        <v>129</v>
      </c>
      <c r="D21" s="4" t="s">
        <v>41</v>
      </c>
      <c r="E21" s="4" t="s">
        <v>42</v>
      </c>
      <c r="F21" s="4" t="s">
        <v>43</v>
      </c>
      <c r="G21" s="4" t="s">
        <v>130</v>
      </c>
      <c r="H21" s="14">
        <v>45898</v>
      </c>
      <c r="I21" s="14">
        <v>45898</v>
      </c>
      <c r="J21" s="15" t="s">
        <v>45</v>
      </c>
      <c r="K21" s="14"/>
      <c r="L21" s="15" t="s">
        <v>131</v>
      </c>
      <c r="M21" s="15" t="s">
        <v>42</v>
      </c>
      <c r="N21" s="15" t="s">
        <v>5</v>
      </c>
      <c r="O21" s="4" t="s">
        <v>132</v>
      </c>
      <c r="P21" s="4" t="s">
        <v>133</v>
      </c>
      <c r="Q21" s="4"/>
    </row>
    <row r="22" spans="1:17" ht="22.8">
      <c r="A22" s="7" t="s">
        <v>87</v>
      </c>
      <c r="B22" s="10" t="s">
        <v>88</v>
      </c>
      <c r="C22" s="7" t="s">
        <v>134</v>
      </c>
      <c r="D22" s="4" t="s">
        <v>41</v>
      </c>
      <c r="E22" s="4" t="s">
        <v>42</v>
      </c>
      <c r="F22" s="4" t="s">
        <v>135</v>
      </c>
      <c r="G22" s="4" t="s">
        <v>136</v>
      </c>
      <c r="H22" s="14">
        <v>45236</v>
      </c>
      <c r="I22" s="14">
        <v>45240</v>
      </c>
      <c r="J22" s="15" t="s">
        <v>45</v>
      </c>
      <c r="K22" s="14"/>
      <c r="L22" s="15" t="s">
        <v>46</v>
      </c>
      <c r="M22" s="15" t="s">
        <v>42</v>
      </c>
      <c r="N22" s="15" t="s">
        <v>5</v>
      </c>
      <c r="O22" s="4" t="s">
        <v>137</v>
      </c>
      <c r="P22" s="4" t="s">
        <v>138</v>
      </c>
      <c r="Q22" s="4"/>
    </row>
    <row r="23" spans="1:17" ht="22.8">
      <c r="A23" s="7" t="s">
        <v>87</v>
      </c>
      <c r="B23" s="10" t="s">
        <v>88</v>
      </c>
      <c r="C23" s="7" t="s">
        <v>139</v>
      </c>
      <c r="D23" s="4" t="s">
        <v>41</v>
      </c>
      <c r="E23" s="4" t="s">
        <v>42</v>
      </c>
      <c r="F23" s="4" t="s">
        <v>104</v>
      </c>
      <c r="G23" s="4" t="s">
        <v>140</v>
      </c>
      <c r="H23" s="14">
        <v>45630</v>
      </c>
      <c r="I23" s="14">
        <v>45630</v>
      </c>
      <c r="J23" s="15" t="s">
        <v>45</v>
      </c>
      <c r="K23" s="14"/>
      <c r="L23" s="15" t="s">
        <v>46</v>
      </c>
      <c r="M23" s="15" t="s">
        <v>42</v>
      </c>
      <c r="N23" s="15" t="s">
        <v>5</v>
      </c>
      <c r="O23" s="4" t="s">
        <v>141</v>
      </c>
      <c r="P23" s="4" t="s">
        <v>142</v>
      </c>
      <c r="Q23" s="4"/>
    </row>
    <row r="24" spans="1:17" ht="22.8">
      <c r="A24" s="7" t="s">
        <v>87</v>
      </c>
      <c r="B24" s="10" t="s">
        <v>88</v>
      </c>
      <c r="C24" s="7" t="s">
        <v>143</v>
      </c>
      <c r="D24" s="4" t="s">
        <v>41</v>
      </c>
      <c r="E24" s="4" t="s">
        <v>42</v>
      </c>
      <c r="F24" s="4" t="s">
        <v>43</v>
      </c>
      <c r="G24" s="4" t="s">
        <v>144</v>
      </c>
      <c r="H24" s="14">
        <v>45419</v>
      </c>
      <c r="I24" s="14">
        <v>45429</v>
      </c>
      <c r="J24" s="15" t="s">
        <v>45</v>
      </c>
      <c r="K24" s="14"/>
      <c r="L24" s="15" t="s">
        <v>46</v>
      </c>
      <c r="M24" s="15" t="s">
        <v>42</v>
      </c>
      <c r="N24" s="15" t="s">
        <v>5</v>
      </c>
      <c r="O24" s="4" t="s">
        <v>92</v>
      </c>
      <c r="P24" s="4" t="s">
        <v>145</v>
      </c>
      <c r="Q24" s="4"/>
    </row>
    <row r="25" spans="1:17" ht="22.8">
      <c r="A25" s="7" t="s">
        <v>87</v>
      </c>
      <c r="B25" s="10" t="s">
        <v>146</v>
      </c>
      <c r="C25" s="7" t="s">
        <v>147</v>
      </c>
      <c r="D25" s="4" t="s">
        <v>41</v>
      </c>
      <c r="E25" s="4" t="s">
        <v>42</v>
      </c>
      <c r="F25" s="4" t="s">
        <v>148</v>
      </c>
      <c r="G25" s="4" t="s">
        <v>149</v>
      </c>
      <c r="H25" s="14">
        <v>45975</v>
      </c>
      <c r="I25" s="14">
        <v>45975</v>
      </c>
      <c r="J25" s="15" t="s">
        <v>45</v>
      </c>
      <c r="K25" s="14"/>
      <c r="L25" s="15" t="s">
        <v>46</v>
      </c>
      <c r="M25" s="15" t="s">
        <v>42</v>
      </c>
      <c r="N25" s="15" t="s">
        <v>5</v>
      </c>
      <c r="O25" s="4" t="s">
        <v>150</v>
      </c>
      <c r="P25" s="4" t="s">
        <v>151</v>
      </c>
      <c r="Q25" s="4" t="s">
        <v>152</v>
      </c>
    </row>
    <row r="26" spans="1:17" ht="22.8">
      <c r="A26" s="7" t="s">
        <v>87</v>
      </c>
      <c r="B26" s="10" t="s">
        <v>88</v>
      </c>
      <c r="C26" s="7" t="s">
        <v>153</v>
      </c>
      <c r="D26" s="4" t="s">
        <v>41</v>
      </c>
      <c r="E26" s="4" t="s">
        <v>42</v>
      </c>
      <c r="F26" s="4" t="s">
        <v>43</v>
      </c>
      <c r="G26" s="4" t="s">
        <v>154</v>
      </c>
      <c r="H26" s="14">
        <v>46083</v>
      </c>
      <c r="I26" s="14">
        <v>46087</v>
      </c>
      <c r="J26" s="15" t="s">
        <v>45</v>
      </c>
      <c r="K26" s="14"/>
      <c r="L26" s="15" t="s">
        <v>70</v>
      </c>
      <c r="M26" s="15" t="s">
        <v>155</v>
      </c>
      <c r="N26" s="15" t="s">
        <v>72</v>
      </c>
      <c r="O26" s="4" t="s">
        <v>156</v>
      </c>
      <c r="P26" s="4" t="s">
        <v>157</v>
      </c>
      <c r="Q26" s="4"/>
    </row>
    <row r="27" spans="1:17" ht="22.8">
      <c r="A27" s="7" t="s">
        <v>87</v>
      </c>
      <c r="B27" s="10" t="s">
        <v>88</v>
      </c>
      <c r="C27" s="7" t="s">
        <v>158</v>
      </c>
      <c r="D27" s="4" t="s">
        <v>41</v>
      </c>
      <c r="E27" s="4" t="s">
        <v>42</v>
      </c>
      <c r="F27" s="4" t="s">
        <v>43</v>
      </c>
      <c r="G27" s="4" t="s">
        <v>159</v>
      </c>
      <c r="H27" s="14">
        <v>45477</v>
      </c>
      <c r="I27" s="14">
        <v>45477</v>
      </c>
      <c r="J27" s="15" t="s">
        <v>45</v>
      </c>
      <c r="K27" s="14"/>
      <c r="L27" s="15" t="s">
        <v>46</v>
      </c>
      <c r="M27" s="15" t="s">
        <v>42</v>
      </c>
      <c r="N27" s="15" t="s">
        <v>5</v>
      </c>
      <c r="O27" s="4" t="s">
        <v>92</v>
      </c>
      <c r="P27" s="4" t="s">
        <v>160</v>
      </c>
      <c r="Q27" s="4"/>
    </row>
    <row r="28" spans="1:17" ht="22.8">
      <c r="A28" s="7" t="s">
        <v>87</v>
      </c>
      <c r="B28" s="10" t="s">
        <v>88</v>
      </c>
      <c r="C28" s="7" t="s">
        <v>161</v>
      </c>
      <c r="D28" s="4" t="s">
        <v>41</v>
      </c>
      <c r="E28" s="4" t="s">
        <v>42</v>
      </c>
      <c r="F28" s="4" t="s">
        <v>162</v>
      </c>
      <c r="G28" s="4" t="s">
        <v>163</v>
      </c>
      <c r="H28" s="14">
        <v>45688</v>
      </c>
      <c r="I28" s="14">
        <v>45688</v>
      </c>
      <c r="J28" s="15" t="s">
        <v>45</v>
      </c>
      <c r="K28" s="14"/>
      <c r="L28" s="15" t="s">
        <v>46</v>
      </c>
      <c r="M28" s="15" t="s">
        <v>42</v>
      </c>
      <c r="N28" s="15" t="s">
        <v>5</v>
      </c>
      <c r="O28" s="4" t="s">
        <v>92</v>
      </c>
      <c r="P28" s="4" t="s">
        <v>164</v>
      </c>
      <c r="Q28" s="4"/>
    </row>
    <row r="29" spans="1:17" ht="22.8">
      <c r="A29" s="7" t="s">
        <v>87</v>
      </c>
      <c r="B29" s="10" t="s">
        <v>88</v>
      </c>
      <c r="C29" s="7" t="s">
        <v>165</v>
      </c>
      <c r="D29" s="4" t="s">
        <v>41</v>
      </c>
      <c r="E29" s="4" t="s">
        <v>42</v>
      </c>
      <c r="F29" s="4" t="s">
        <v>43</v>
      </c>
      <c r="G29" s="4" t="s">
        <v>166</v>
      </c>
      <c r="H29" s="14">
        <v>45911</v>
      </c>
      <c r="I29" s="14">
        <v>45911</v>
      </c>
      <c r="J29" s="15" t="s">
        <v>167</v>
      </c>
      <c r="K29" s="14">
        <v>46641</v>
      </c>
      <c r="L29" s="15" t="s">
        <v>168</v>
      </c>
      <c r="M29" s="15" t="s">
        <v>42</v>
      </c>
      <c r="N29" s="15" t="s">
        <v>5</v>
      </c>
      <c r="O29" s="4" t="s">
        <v>169</v>
      </c>
      <c r="P29" s="4" t="s">
        <v>170</v>
      </c>
      <c r="Q29" s="4"/>
    </row>
    <row r="30" spans="1:17" ht="22.8">
      <c r="A30" s="7" t="s">
        <v>87</v>
      </c>
      <c r="B30" s="10" t="s">
        <v>146</v>
      </c>
      <c r="C30" s="7" t="s">
        <v>171</v>
      </c>
      <c r="D30" s="4" t="s">
        <v>41</v>
      </c>
      <c r="E30" s="4" t="s">
        <v>42</v>
      </c>
      <c r="F30" s="4" t="s">
        <v>43</v>
      </c>
      <c r="G30" s="4" t="s">
        <v>172</v>
      </c>
      <c r="H30" s="14">
        <v>46195</v>
      </c>
      <c r="I30" s="14">
        <v>46195</v>
      </c>
      <c r="J30" s="15" t="s">
        <v>45</v>
      </c>
      <c r="K30" s="14"/>
      <c r="L30" s="15" t="s">
        <v>70</v>
      </c>
      <c r="M30" s="15" t="s">
        <v>173</v>
      </c>
      <c r="N30" s="15" t="s">
        <v>72</v>
      </c>
      <c r="O30" s="4" t="s">
        <v>174</v>
      </c>
      <c r="P30" s="4" t="s">
        <v>175</v>
      </c>
      <c r="Q30" s="4"/>
    </row>
    <row r="31" spans="1:17" ht="34.200000000000003">
      <c r="A31" s="7" t="s">
        <v>87</v>
      </c>
      <c r="B31" s="10" t="s">
        <v>88</v>
      </c>
      <c r="C31" s="7" t="s">
        <v>176</v>
      </c>
      <c r="D31" s="4" t="s">
        <v>41</v>
      </c>
      <c r="E31" s="4" t="s">
        <v>42</v>
      </c>
      <c r="F31" s="4" t="s">
        <v>43</v>
      </c>
      <c r="G31" s="4" t="s">
        <v>177</v>
      </c>
      <c r="H31" s="14">
        <v>45386</v>
      </c>
      <c r="I31" s="14">
        <v>45386</v>
      </c>
      <c r="J31" s="15" t="s">
        <v>178</v>
      </c>
      <c r="K31" s="14">
        <v>47212</v>
      </c>
      <c r="L31" s="15" t="s">
        <v>168</v>
      </c>
      <c r="M31" s="15" t="s">
        <v>42</v>
      </c>
      <c r="N31" s="15" t="s">
        <v>5</v>
      </c>
      <c r="O31" s="4" t="s">
        <v>179</v>
      </c>
      <c r="P31" s="4" t="s">
        <v>180</v>
      </c>
      <c r="Q31" s="4"/>
    </row>
    <row r="32" spans="1:17" ht="22.8">
      <c r="A32" s="7" t="s">
        <v>87</v>
      </c>
      <c r="B32" s="10" t="s">
        <v>88</v>
      </c>
      <c r="C32" s="7" t="s">
        <v>181</v>
      </c>
      <c r="D32" s="4" t="s">
        <v>41</v>
      </c>
      <c r="E32" s="4" t="s">
        <v>42</v>
      </c>
      <c r="F32" s="4" t="s">
        <v>182</v>
      </c>
      <c r="G32" s="4" t="s">
        <v>183</v>
      </c>
      <c r="H32" s="14">
        <v>45260</v>
      </c>
      <c r="I32" s="14">
        <v>45274</v>
      </c>
      <c r="J32" s="15" t="s">
        <v>45</v>
      </c>
      <c r="K32" s="14"/>
      <c r="L32" s="15" t="s">
        <v>46</v>
      </c>
      <c r="M32" s="15" t="s">
        <v>42</v>
      </c>
      <c r="N32" s="15" t="s">
        <v>5</v>
      </c>
      <c r="O32" s="4" t="s">
        <v>184</v>
      </c>
      <c r="P32" s="4" t="s">
        <v>185</v>
      </c>
      <c r="Q32" s="4"/>
    </row>
    <row r="33" spans="1:17" ht="34.200000000000003">
      <c r="A33" s="7" t="s">
        <v>87</v>
      </c>
      <c r="B33" s="10" t="s">
        <v>88</v>
      </c>
      <c r="C33" s="7" t="s">
        <v>186</v>
      </c>
      <c r="D33" s="4" t="s">
        <v>41</v>
      </c>
      <c r="E33" s="4" t="s">
        <v>42</v>
      </c>
      <c r="F33" s="4" t="s">
        <v>43</v>
      </c>
      <c r="G33" s="4" t="s">
        <v>187</v>
      </c>
      <c r="H33" s="14">
        <v>46118</v>
      </c>
      <c r="I33" s="14">
        <v>46118</v>
      </c>
      <c r="J33" s="15" t="s">
        <v>45</v>
      </c>
      <c r="K33" s="14"/>
      <c r="L33" s="15" t="s">
        <v>188</v>
      </c>
      <c r="M33" s="15" t="s">
        <v>42</v>
      </c>
      <c r="N33" s="15" t="s">
        <v>5</v>
      </c>
      <c r="O33" s="4" t="s">
        <v>189</v>
      </c>
      <c r="P33" s="4" t="s">
        <v>190</v>
      </c>
      <c r="Q33" s="4" t="s">
        <v>191</v>
      </c>
    </row>
    <row r="34" spans="1:17" ht="22.8">
      <c r="A34" s="7" t="s">
        <v>87</v>
      </c>
      <c r="B34" s="10" t="s">
        <v>88</v>
      </c>
      <c r="C34" s="7" t="s">
        <v>192</v>
      </c>
      <c r="D34" s="4" t="s">
        <v>41</v>
      </c>
      <c r="E34" s="4" t="s">
        <v>42</v>
      </c>
      <c r="F34" s="4" t="s">
        <v>193</v>
      </c>
      <c r="G34" s="4" t="s">
        <v>194</v>
      </c>
      <c r="H34" s="14">
        <v>45301</v>
      </c>
      <c r="I34" s="14">
        <v>45301</v>
      </c>
      <c r="J34" s="15" t="s">
        <v>45</v>
      </c>
      <c r="K34" s="14"/>
      <c r="L34" s="15" t="s">
        <v>46</v>
      </c>
      <c r="M34" s="15" t="s">
        <v>42</v>
      </c>
      <c r="N34" s="15" t="s">
        <v>5</v>
      </c>
      <c r="O34" s="4" t="s">
        <v>195</v>
      </c>
      <c r="P34" s="4" t="s">
        <v>196</v>
      </c>
      <c r="Q34" s="4"/>
    </row>
    <row r="35" spans="1:17" ht="22.8">
      <c r="A35" s="7" t="s">
        <v>87</v>
      </c>
      <c r="B35" s="10" t="s">
        <v>88</v>
      </c>
      <c r="C35" s="7" t="s">
        <v>197</v>
      </c>
      <c r="D35" s="4" t="s">
        <v>41</v>
      </c>
      <c r="E35" s="4" t="s">
        <v>42</v>
      </c>
      <c r="F35" s="4" t="s">
        <v>43</v>
      </c>
      <c r="G35" s="4" t="s">
        <v>198</v>
      </c>
      <c r="H35" s="14">
        <v>45362</v>
      </c>
      <c r="I35" s="14">
        <v>45364</v>
      </c>
      <c r="J35" s="15" t="s">
        <v>45</v>
      </c>
      <c r="K35" s="14"/>
      <c r="L35" s="15" t="s">
        <v>46</v>
      </c>
      <c r="M35" s="15" t="s">
        <v>42</v>
      </c>
      <c r="N35" s="15" t="s">
        <v>5</v>
      </c>
      <c r="O35" s="4" t="s">
        <v>92</v>
      </c>
      <c r="P35" s="4" t="s">
        <v>199</v>
      </c>
      <c r="Q35" s="4"/>
    </row>
    <row r="36" spans="1:17" ht="22.8">
      <c r="A36" s="8" t="s">
        <v>87</v>
      </c>
      <c r="B36" s="11" t="s">
        <v>88</v>
      </c>
      <c r="C36" s="8" t="s">
        <v>200</v>
      </c>
      <c r="D36" s="5" t="s">
        <v>41</v>
      </c>
      <c r="E36" s="5" t="s">
        <v>42</v>
      </c>
      <c r="F36" s="5" t="s">
        <v>43</v>
      </c>
      <c r="G36" s="5" t="s">
        <v>201</v>
      </c>
      <c r="H36" s="16">
        <v>45784</v>
      </c>
      <c r="I36" s="16">
        <v>45784</v>
      </c>
      <c r="J36" s="17" t="s">
        <v>45</v>
      </c>
      <c r="K36" s="16"/>
      <c r="L36" s="17" t="s">
        <v>46</v>
      </c>
      <c r="M36" s="17" t="s">
        <v>42</v>
      </c>
      <c r="N36" s="17" t="s">
        <v>5</v>
      </c>
      <c r="O36" s="5" t="s">
        <v>202</v>
      </c>
      <c r="P36" s="5" t="s">
        <v>203</v>
      </c>
      <c r="Q36" s="5"/>
    </row>
  </sheetData>
  <mergeCells count="2">
    <mergeCell ref="A1:Q1"/>
    <mergeCell ref="A2:Q2"/>
  </mergeCells>
  <conditionalFormatting sqref="N5:N36">
    <cfRule type="containsText" dxfId="1" priority="1" operator="containsText" text="Divergência"/>
    <cfRule type="containsText" dxfId="0" priority="2" operator="containsText" text="CNPJ coincidente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Qualificações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MICAELLA BENEVIDES</cp:lastModifiedBy>
  <dcterms:modified xsi:type="dcterms:W3CDTF">2026-09-04T16:46:13Z</dcterms:modified>
</cp:coreProperties>
</file>